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F17" i="1"/>
  <c r="D22" i="1"/>
  <c r="D14" i="1" s="1"/>
  <c r="E22" i="1"/>
  <c r="E14" i="1" s="1"/>
  <c r="F22" i="1"/>
  <c r="D23" i="1"/>
  <c r="E23" i="1"/>
  <c r="F23" i="1"/>
  <c r="F15" i="1" s="1"/>
  <c r="F24" i="1"/>
  <c r="F16" i="1" s="1"/>
  <c r="D25" i="1"/>
  <c r="D17" i="1" s="1"/>
  <c r="E25" i="1"/>
  <c r="E17" i="1" s="1"/>
  <c r="F25" i="1"/>
  <c r="D26" i="1"/>
  <c r="E26" i="1"/>
  <c r="E18" i="1" s="1"/>
  <c r="F26" i="1"/>
  <c r="F18" i="1" s="1"/>
  <c r="D27" i="1"/>
  <c r="D20" i="1" s="1"/>
  <c r="E27" i="1"/>
  <c r="E20" i="1" s="1"/>
  <c r="F27" i="1"/>
  <c r="F20" i="1" s="1"/>
  <c r="D34" i="1"/>
  <c r="E34" i="1"/>
  <c r="F34" i="1"/>
  <c r="D40" i="1"/>
  <c r="E40" i="1"/>
  <c r="F40" i="1"/>
  <c r="D47" i="1"/>
  <c r="E47" i="1"/>
  <c r="F47" i="1"/>
  <c r="D50" i="1"/>
  <c r="D24" i="1" s="1"/>
  <c r="D16" i="1" s="1"/>
  <c r="E50" i="1"/>
  <c r="E24" i="1" s="1"/>
  <c r="E16" i="1" s="1"/>
  <c r="F50" i="1"/>
  <c r="D56" i="1"/>
  <c r="E56" i="1"/>
  <c r="F56" i="1"/>
  <c r="D62" i="1"/>
  <c r="E62" i="1"/>
  <c r="F62" i="1"/>
  <c r="D68" i="1"/>
  <c r="E68" i="1"/>
  <c r="F68" i="1"/>
  <c r="D77" i="1"/>
  <c r="E77" i="1"/>
  <c r="F77" i="1"/>
  <c r="F14" i="1" s="1"/>
  <c r="D78" i="1"/>
  <c r="E78" i="1"/>
  <c r="E15" i="1" s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D89" i="1"/>
  <c r="E89" i="1"/>
  <c r="F89" i="1"/>
  <c r="D95" i="1"/>
  <c r="E95" i="1"/>
  <c r="F95" i="1"/>
  <c r="F75" i="1" s="1"/>
  <c r="D12" i="1" l="1"/>
  <c r="F12" i="1"/>
  <c r="E12" i="1"/>
</calcChain>
</file>

<file path=xl/sharedStrings.xml><?xml version="1.0" encoding="utf-8"?>
<sst xmlns="http://schemas.openxmlformats.org/spreadsheetml/2006/main" count="308" uniqueCount="249">
  <si>
    <t>JUDETUL  VASLUI</t>
  </si>
  <si>
    <t>COMUNA CODAESTI</t>
  </si>
  <si>
    <t xml:space="preserve"> </t>
  </si>
  <si>
    <t>31.12.2016</t>
  </si>
  <si>
    <t>Trimestrul: 4,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</si>
  <si>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</si>
  <si>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</si>
  <si>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</si>
  <si>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</si>
  <si>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</si>
  <si>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</si>
  <si>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</si>
  <si>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</si>
  <si>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</si>
  <si>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</si>
  <si>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</si>
  <si>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</si>
  <si>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</si>
  <si>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</si>
  <si>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</si>
  <si>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=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</si>
  <si>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</si>
  <si>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</si>
  <si>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</si>
  <si>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</si>
  <si>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</si>
  <si>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</si>
  <si>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</si>
  <si>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</si>
  <si>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</si>
  <si>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</si>
  <si>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</si>
  <si>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</si>
  <si>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</si>
  <si>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</si>
  <si>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</si>
  <si>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</si>
  <si>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</si>
  <si>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</si>
  <si>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</si>
  <si>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</si>
  <si>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</si>
  <si>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</si>
  <si>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</si>
  <si>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</si>
  <si>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</si>
  <si>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</si>
  <si>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</si>
  <si>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</si>
  <si>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</si>
  <si>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</si>
  <si>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</si>
  <si>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</si>
  <si>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</si>
  <si>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</si>
  <si>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</si>
  <si>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</si>
  <si>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</si>
  <si>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</si>
  <si>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</si>
  <si>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</si>
  <si>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</si>
  <si>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</si>
  <si>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</si>
  <si>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</si>
  <si>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</si>
  <si>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</si>
  <si>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</si>
  <si>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</si>
  <si>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</si>
  <si>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</si>
  <si>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</si>
  <si>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</si>
  <si>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</si>
  <si>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</si>
  <si>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</si>
  <si>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</si>
  <si>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</si>
  <si>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</si>
  <si>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</si>
  <si>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</si>
  <si>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</si>
  <si>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</si>
  <si>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</si>
  <si>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</si>
  <si>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</si>
  <si>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</si>
  <si>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</si>
  <si>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</si>
  <si>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</si>
  <si>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</si>
  <si>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</si>
  <si>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</si>
  <si>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</si>
  <si>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</si>
  <si>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</si>
  <si>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</si>
  <si>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</si>
  <si>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</si>
  <si>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</si>
  <si>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</si>
  <si>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</si>
  <si>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</si>
  <si>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</si>
  <si>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</si>
  <si>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</si>
  <si>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</si>
  <si>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</si>
  <si>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</si>
  <si>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</si>
  <si>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</si>
  <si>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</si>
  <si>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</si>
  <si>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</si>
  <si>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</si>
  <si>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</si>
  <si>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</si>
  <si>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</si>
  <si>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</si>
  <si>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</si>
  <si>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</si>
  <si>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</si>
  <si>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</si>
  <si>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</si>
  <si>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</si>
  <si>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</si>
  <si>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</si>
  <si>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</si>
  <si>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</si>
  <si>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</si>
  <si>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</si>
  <si>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</si>
  <si>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</si>
  <si>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</si>
  <si>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</si>
  <si>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</si>
  <si>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</si>
  <si>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</si>
  <si>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</si>
  <si>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</si>
  <si>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</si>
  <si>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</si>
  <si>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</si>
  <si>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</si>
  <si>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</si>
  <si>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</si>
  <si>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</si>
  <si>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</si>
  <si>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</si>
  <si>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</si>
  <si>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</si>
  <si>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</si>
  <si>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</si>
  <si>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</si>
  <si>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</si>
  <si>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</si>
  <si>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</si>
  <si>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</si>
  <si>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</si>
  <si>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</si>
  <si>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</si>
  <si>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</si>
  <si>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</si>
  <si>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</si>
  <si>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</si>
  <si>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</si>
  <si>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</si>
  <si>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</si>
  <si>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</si>
  <si>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</si>
  <si>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</si>
  <si>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</si>
  <si>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</si>
  <si>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</si>
  <si>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</si>
  <si>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</si>
  <si>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</si>
  <si>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</si>
  <si>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</si>
  <si>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</si>
  <si>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</si>
  <si>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</si>
  <si>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</si>
  <si>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</si>
  <si>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</si>
  <si>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</si>
  <si>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</si>
  <si>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</si>
  <si>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</si>
  <si>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</si>
  <si>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</si>
  <si>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</si>
  <si>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</si>
  <si>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</si>
  <si>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</si>
  <si>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</si>
  <si>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</si>
  <si>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</si>
  <si>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</si>
  <si>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</si>
  <si>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</si>
  <si>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</si>
  <si>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</si>
  <si>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</si>
  <si>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</si>
  <si>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</si>
  <si>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</si>
  <si>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</si>
  <si>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</si>
  <si>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</si>
  <si>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</si>
  <si>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</si>
  <si>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</si>
  <si>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</si>
  <si>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</si>
  <si>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</si>
  <si>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</si>
  <si>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</si>
  <si>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</si>
  <si>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</si>
  <si>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</si>
  <si>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</si>
  <si>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</si>
  <si>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</si>
  <si>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</si>
  <si>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</si>
  <si>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</si>
  <si>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</si>
  <si>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</si>
  <si>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</si>
  <si>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</si>
  <si>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</si>
  <si>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</si>
  <si>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REBEGEA MIHAI</t>
  </si>
  <si>
    <t>.</t>
  </si>
  <si>
    <t>CONTABIL SEF,</t>
  </si>
  <si>
    <t>LIVINTI ANISOARA</t>
  </si>
  <si>
    <t>Sinteza platilor restante si arieratelor la data de 31.12.2016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</si>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</sst>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0</v>
      </c>
      <c r="E12" s="15">
        <f>E20+E75</f>
        <v>5266</v>
      </c>
      <c r="F12" s="15">
        <f>F20+F75</f>
        <v>5266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 t="s">
        <v>20</v>
      </c>
      <c r="E13" s="15" t="s">
        <v>20</v>
      </c>
      <c r="F13" s="15" t="s">
        <v>20</v>
      </c>
    </row>
    <row r="14" spans="1:6" s="5" customFormat="1" x14ac:dyDescent="0.25">
      <c r="A14" s="14" t="s">
        <v>21</v>
      </c>
      <c r="B14" s="14" t="s">
        <v>22</v>
      </c>
      <c r="C14" s="14" t="s">
        <v>23</v>
      </c>
      <c r="D14" s="15">
        <f>D22+D77</f>
        <v>0</v>
      </c>
      <c r="E14" s="15">
        <f>E22+E77</f>
        <v>5266</v>
      </c>
      <c r="F14" s="15">
        <f>F22+F77</f>
        <v>5266</v>
      </c>
    </row>
    <row r="15" spans="1:6" s="5" customFormat="1" x14ac:dyDescent="0.25">
      <c r="A15" s="14" t="s">
        <v>24</v>
      </c>
      <c r="B15" s="14" t="s">
        <v>25</v>
      </c>
      <c r="C15" s="14" t="s">
        <v>26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27</v>
      </c>
      <c r="B16" s="14" t="s">
        <v>28</v>
      </c>
      <c r="C16" s="14" t="s">
        <v>29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30</v>
      </c>
      <c r="B17" s="14" t="s">
        <v>31</v>
      </c>
      <c r="C17" s="14" t="s">
        <v>32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33</v>
      </c>
      <c r="B18" s="14" t="s">
        <v>34</v>
      </c>
      <c r="C18" s="14" t="s">
        <v>35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36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37</v>
      </c>
      <c r="B20" s="14" t="s">
        <v>38</v>
      </c>
      <c r="C20" s="14" t="s">
        <v>39</v>
      </c>
      <c r="D20" s="15">
        <f>D27+D34+D40+D47+D56+D62+D68</f>
        <v>0</v>
      </c>
      <c r="E20" s="15">
        <f>E27+E34+E40+E47+E56+E62+E68</f>
        <v>5266</v>
      </c>
      <c r="F20" s="15">
        <f>F27+F34+F40+F47+F56+F62+F68</f>
        <v>5266</v>
      </c>
    </row>
    <row r="21" spans="1:6" s="5" customFormat="1" x14ac:dyDescent="0.25">
      <c r="A21" s="14" t="s">
        <v>40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41</v>
      </c>
      <c r="B22" s="14" t="s">
        <v>42</v>
      </c>
      <c r="C22" s="14" t="s">
        <v>43</v>
      </c>
      <c r="D22" s="15">
        <f>D28+D35+D41+D48+D57+D63+D69</f>
        <v>0</v>
      </c>
      <c r="E22" s="15">
        <f>E28+E35+E41+E48+E57+E63+E69</f>
        <v>5266</v>
      </c>
      <c r="F22" s="15">
        <f>F28+F35+F41+F48+F57+F63+F69</f>
        <v>5266</v>
      </c>
    </row>
    <row r="23" spans="1:6" s="5" customFormat="1" ht="22.5" x14ac:dyDescent="0.25">
      <c r="A23" s="14" t="s">
        <v>44</v>
      </c>
      <c r="B23" s="14" t="s">
        <v>45</v>
      </c>
      <c r="C23" s="14" t="s">
        <v>46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47</v>
      </c>
      <c r="B24" s="14" t="s">
        <v>48</v>
      </c>
      <c r="C24" s="14" t="s">
        <v>49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50</v>
      </c>
      <c r="B25" s="14" t="s">
        <v>51</v>
      </c>
      <c r="C25" s="14" t="s">
        <v>52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53</v>
      </c>
      <c r="B26" s="14" t="s">
        <v>54</v>
      </c>
      <c r="C26" s="14" t="s">
        <v>55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56</v>
      </c>
      <c r="B27" s="14" t="s">
        <v>57</v>
      </c>
      <c r="C27" s="14" t="s">
        <v>58</v>
      </c>
      <c r="D27" s="15">
        <f>D28+D29+D30+D32+D33</f>
        <v>0</v>
      </c>
      <c r="E27" s="15">
        <f>E28+E29+E30+E32+E33</f>
        <v>5266</v>
      </c>
      <c r="F27" s="15">
        <f>F28+F29+F30+F32+F33</f>
        <v>5266</v>
      </c>
    </row>
    <row r="28" spans="1:6" s="5" customFormat="1" x14ac:dyDescent="0.25">
      <c r="A28" s="14" t="s">
        <v>59</v>
      </c>
      <c r="B28" s="14" t="s">
        <v>60</v>
      </c>
      <c r="C28" s="14" t="s">
        <v>61</v>
      </c>
      <c r="D28" s="15">
        <v>0</v>
      </c>
      <c r="E28" s="15">
        <v>5266</v>
      </c>
      <c r="F28" s="15">
        <v>5266</v>
      </c>
    </row>
    <row r="29" spans="1:6" s="5" customFormat="1" x14ac:dyDescent="0.25">
      <c r="A29" s="14" t="s">
        <v>62</v>
      </c>
      <c r="B29" s="14" t="s">
        <v>63</v>
      </c>
      <c r="C29" s="14" t="s">
        <v>64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65</v>
      </c>
      <c r="B30" s="14" t="s">
        <v>66</v>
      </c>
      <c r="C30" s="14" t="s">
        <v>67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68</v>
      </c>
      <c r="B31" s="14" t="s">
        <v>69</v>
      </c>
      <c r="C31" s="14" t="s">
        <v>70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71</v>
      </c>
      <c r="B32" s="14" t="s">
        <v>72</v>
      </c>
      <c r="C32" s="14" t="s">
        <v>73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74</v>
      </c>
      <c r="B33" s="14" t="s">
        <v>75</v>
      </c>
      <c r="C33" s="14" t="s">
        <v>76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77</v>
      </c>
      <c r="B34" s="14" t="s">
        <v>78</v>
      </c>
      <c r="C34" s="14" t="s">
        <v>79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80</v>
      </c>
      <c r="B35" s="14" t="s">
        <v>81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63</v>
      </c>
      <c r="C36" s="14" t="s">
        <v>84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85</v>
      </c>
      <c r="B37" s="14" t="s">
        <v>86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72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90</v>
      </c>
      <c r="B39" s="14" t="s">
        <v>75</v>
      </c>
      <c r="C39" s="14" t="s">
        <v>91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92</v>
      </c>
      <c r="B40" s="14" t="s">
        <v>93</v>
      </c>
      <c r="C40" s="14" t="s">
        <v>94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95</v>
      </c>
      <c r="B41" s="14" t="s">
        <v>81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63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86</v>
      </c>
      <c r="C43" s="14" t="s">
        <v>100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101</v>
      </c>
      <c r="B44" s="14" t="s">
        <v>102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72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106</v>
      </c>
      <c r="B46" s="14" t="s">
        <v>75</v>
      </c>
      <c r="C46" s="14" t="s">
        <v>107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108</v>
      </c>
      <c r="B47" s="14" t="s">
        <v>109</v>
      </c>
      <c r="C47" s="14" t="s">
        <v>110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111</v>
      </c>
      <c r="B48" s="14" t="s">
        <v>81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63</v>
      </c>
      <c r="C49" s="14" t="s">
        <v>114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115</v>
      </c>
      <c r="B50" s="14" t="s">
        <v>116</v>
      </c>
      <c r="C50" s="14" t="s">
        <v>117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118</v>
      </c>
      <c r="B51" s="14" t="s">
        <v>119</v>
      </c>
      <c r="C51" s="14" t="s">
        <v>120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121</v>
      </c>
      <c r="B52" s="14" t="s">
        <v>122</v>
      </c>
      <c r="C52" s="14" t="s">
        <v>123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124</v>
      </c>
      <c r="B53" s="14" t="s">
        <v>125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72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129</v>
      </c>
      <c r="B55" s="14" t="s">
        <v>75</v>
      </c>
      <c r="C55" s="14" t="s">
        <v>130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131</v>
      </c>
      <c r="B56" s="14" t="s">
        <v>132</v>
      </c>
      <c r="C56" s="14" t="s">
        <v>133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134</v>
      </c>
      <c r="B57" s="14" t="s">
        <v>81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63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86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72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142</v>
      </c>
      <c r="B61" s="14" t="s">
        <v>75</v>
      </c>
      <c r="C61" s="14" t="s">
        <v>143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144</v>
      </c>
      <c r="B62" s="14" t="s">
        <v>145</v>
      </c>
      <c r="C62" s="14" t="s">
        <v>146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147</v>
      </c>
      <c r="B63" s="14" t="s">
        <v>81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63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86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72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155</v>
      </c>
      <c r="B67" s="14" t="s">
        <v>75</v>
      </c>
      <c r="C67" s="14" t="s">
        <v>156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157</v>
      </c>
      <c r="B68" s="14" t="s">
        <v>158</v>
      </c>
      <c r="C68" s="14" t="s">
        <v>159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160</v>
      </c>
      <c r="B69" s="14" t="s">
        <v>81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63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86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72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75</v>
      </c>
      <c r="C73" s="14" t="s">
        <v>169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170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171</v>
      </c>
      <c r="B75" s="14" t="s">
        <v>172</v>
      </c>
      <c r="C75" s="14" t="s">
        <v>173</v>
      </c>
      <c r="D75" s="15">
        <f>D82+D89+D95</f>
        <v>0</v>
      </c>
      <c r="E75" s="15">
        <f>E82+E89+E95</f>
        <v>0</v>
      </c>
      <c r="F75" s="15">
        <f>F82+F89+F95</f>
        <v>0</v>
      </c>
    </row>
    <row r="76" spans="1:6" s="5" customFormat="1" x14ac:dyDescent="0.25">
      <c r="A76" s="14" t="s">
        <v>174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175</v>
      </c>
      <c r="B77" s="14" t="s">
        <v>176</v>
      </c>
      <c r="C77" s="14" t="s">
        <v>177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178</v>
      </c>
      <c r="B78" s="14" t="s">
        <v>179</v>
      </c>
      <c r="C78" s="14" t="s">
        <v>180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181</v>
      </c>
      <c r="B79" s="14" t="s">
        <v>182</v>
      </c>
      <c r="C79" s="14" t="s">
        <v>183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184</v>
      </c>
      <c r="B80" s="14" t="s">
        <v>185</v>
      </c>
      <c r="C80" s="14" t="s">
        <v>186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187</v>
      </c>
      <c r="B81" s="14" t="s">
        <v>188</v>
      </c>
      <c r="C81" s="14" t="s">
        <v>189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190</v>
      </c>
      <c r="B82" s="14" t="s">
        <v>191</v>
      </c>
      <c r="C82" s="14" t="s">
        <v>192</v>
      </c>
      <c r="D82" s="15">
        <f>D83+D84+D85+D87+D88</f>
        <v>0</v>
      </c>
      <c r="E82" s="15">
        <f>E83+E84+E85+E87+E88</f>
        <v>0</v>
      </c>
      <c r="F82" s="15">
        <f>F83+F84+F85+F87+F88</f>
        <v>0</v>
      </c>
    </row>
    <row r="83" spans="1:6" s="5" customFormat="1" x14ac:dyDescent="0.25">
      <c r="A83" s="14" t="s">
        <v>193</v>
      </c>
      <c r="B83" s="14" t="s">
        <v>60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63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66</v>
      </c>
      <c r="C85" s="14" t="s">
        <v>198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199</v>
      </c>
      <c r="B86" s="14" t="s">
        <v>200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72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204</v>
      </c>
      <c r="B88" s="14" t="s">
        <v>75</v>
      </c>
      <c r="C88" s="14" t="s">
        <v>205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206</v>
      </c>
      <c r="B89" s="14" t="s">
        <v>207</v>
      </c>
      <c r="C89" s="14" t="s">
        <v>208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209</v>
      </c>
      <c r="B90" s="14" t="s">
        <v>81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63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86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72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217</v>
      </c>
      <c r="B94" s="14" t="s">
        <v>75</v>
      </c>
      <c r="C94" s="14" t="s">
        <v>218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219</v>
      </c>
      <c r="B95" s="14" t="s">
        <v>220</v>
      </c>
      <c r="C95" s="14" t="s">
        <v>221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222</v>
      </c>
      <c r="B96" s="14" t="s">
        <v>81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63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86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72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230</v>
      </c>
      <c r="B100" s="14" t="s">
        <v>75</v>
      </c>
      <c r="C100" s="14" t="s">
        <v>231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232</v>
      </c>
      <c r="B102" s="17"/>
      <c r="C102" s="17" t="s">
        <v>234</v>
      </c>
      <c r="D102" s="17"/>
      <c r="E102" s="17" t="s">
        <v>235</v>
      </c>
      <c r="F102" s="17"/>
    </row>
    <row r="103" spans="1:6" x14ac:dyDescent="0.25">
      <c r="A103" s="3" t="s">
        <v>233</v>
      </c>
      <c r="B103" s="3"/>
      <c r="C103" s="3"/>
      <c r="D103" s="3"/>
      <c r="E103" s="3" t="s">
        <v>236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248</v>
      </c>
      <c r="C10" s="15">
        <v>300837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5266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2017-02-02T12:54:49Z</dcterms:created>
  <dcterms:modified xsi:type="dcterms:W3CDTF">2017-02-02T12:54:58Z</dcterms:modified>
</cp:coreProperties>
</file>