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Clienti\Pt site\Codaesti\"/>
    </mc:Choice>
  </mc:AlternateContent>
  <bookViews>
    <workbookView xWindow="0" yWindow="0" windowWidth="25125" windowHeight="141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5" i="1"/>
  <c r="D16" i="1"/>
  <c r="E17" i="1"/>
  <c r="D17" i="1" s="1"/>
  <c r="F17" i="1"/>
  <c r="G17" i="1"/>
  <c r="H17" i="1"/>
  <c r="I17" i="1"/>
  <c r="J17" i="1"/>
  <c r="K17" i="1"/>
  <c r="L17" i="1"/>
  <c r="M17" i="1"/>
  <c r="N17" i="1"/>
  <c r="O17" i="1"/>
  <c r="P17" i="1"/>
  <c r="Q17" i="1"/>
  <c r="D18" i="1"/>
  <c r="D19" i="1"/>
  <c r="D20" i="1"/>
  <c r="E21" i="1"/>
  <c r="D21" i="1" s="1"/>
  <c r="F21" i="1"/>
  <c r="G21" i="1"/>
  <c r="G34" i="1" s="1"/>
  <c r="G35" i="1" s="1"/>
  <c r="H21" i="1"/>
  <c r="H34" i="1" s="1"/>
  <c r="I21" i="1"/>
  <c r="I34" i="1" s="1"/>
  <c r="I35" i="1" s="1"/>
  <c r="J21" i="1"/>
  <c r="J34" i="1" s="1"/>
  <c r="J35" i="1" s="1"/>
  <c r="K21" i="1"/>
  <c r="L21" i="1"/>
  <c r="M21" i="1"/>
  <c r="N21" i="1"/>
  <c r="O21" i="1"/>
  <c r="O34" i="1" s="1"/>
  <c r="O35" i="1" s="1"/>
  <c r="P21" i="1"/>
  <c r="P34" i="1" s="1"/>
  <c r="P35" i="1" s="1"/>
  <c r="Q21" i="1"/>
  <c r="Q34" i="1" s="1"/>
  <c r="Q35" i="1" s="1"/>
  <c r="D22" i="1"/>
  <c r="D23" i="1"/>
  <c r="D24" i="1"/>
  <c r="D25" i="1"/>
  <c r="D26" i="1"/>
  <c r="D27" i="1"/>
  <c r="D28" i="1"/>
  <c r="D29" i="1"/>
  <c r="D30" i="1"/>
  <c r="D31" i="1"/>
  <c r="D32" i="1"/>
  <c r="D33" i="1"/>
  <c r="E34" i="1"/>
  <c r="F34" i="1"/>
  <c r="F35" i="1" s="1"/>
  <c r="K34" i="1"/>
  <c r="K35" i="1" s="1"/>
  <c r="L34" i="1"/>
  <c r="L35" i="1" s="1"/>
  <c r="M34" i="1"/>
  <c r="M35" i="1" s="1"/>
  <c r="N34" i="1"/>
  <c r="N35" i="1" s="1"/>
  <c r="H35" i="1" l="1"/>
  <c r="D34" i="1"/>
  <c r="E35" i="1"/>
  <c r="D35" i="1" l="1"/>
</calcChain>
</file>

<file path=xl/sharedStrings.xml><?xml version="1.0" encoding="utf-8"?>
<sst xmlns="http://schemas.openxmlformats.org/spreadsheetml/2006/main" count="125" uniqueCount="86">
  <si>
    <t>JUDETUL  VASLUI</t>
  </si>
  <si>
    <t>COMUNA CODAESTI</t>
  </si>
  <si>
    <t xml:space="preserve"> Cod 29</t>
  </si>
  <si>
    <t>Anexa 35b -  cod 29 - SITUATIA ACTIVELOR FIXE NEAMORTIZABILE</t>
  </si>
  <si>
    <t>Trimestrul: 4, Anul: 2016</t>
  </si>
  <si>
    <t>Denumirea activelor fixe</t>
  </si>
  <si>
    <t>A</t>
  </si>
  <si>
    <t>Nr. rând</t>
  </si>
  <si>
    <t>B</t>
  </si>
  <si>
    <t>Reduceri</t>
  </si>
  <si>
    <t>Total din care:</t>
  </si>
  <si>
    <t>11=12+13+14+15+16</t>
  </si>
  <si>
    <t>reevaluare</t>
  </si>
  <si>
    <t>dezmembrări</t>
  </si>
  <si>
    <t>transferuri</t>
  </si>
  <si>
    <t>vânzări</t>
  </si>
  <si>
    <t>alte căi</t>
  </si>
  <si>
    <t>Sold la sfârşitul anului</t>
  </si>
  <si>
    <t>17=4+5-11 17=18+19+20+21+22+23+24</t>
  </si>
  <si>
    <t>Valoarea  activelor fixe nemortizabile</t>
  </si>
  <si>
    <t>Fondul activelor fixe necorporale ct.1000000</t>
  </si>
  <si>
    <t>Domeniul public al statului ct.1010000</t>
  </si>
  <si>
    <t>Domeniul privat al statului ct.1020101</t>
  </si>
  <si>
    <t>Proprietatea privată a instituţiei publice ct.1020102</t>
  </si>
  <si>
    <t>Domeniul public al UAT ct.1030000</t>
  </si>
  <si>
    <t>Domeniul privat al UAT ct.1040101</t>
  </si>
  <si>
    <t>Proprietatea privată a instituţiei publice din administraţia locală ct.1040102</t>
  </si>
  <si>
    <t>1</t>
  </si>
  <si>
    <t>ACTIVE FIXE NECORPORALE</t>
  </si>
  <si>
    <t>01</t>
  </si>
  <si>
    <t>=</t>
  </si>
  <si>
    <t>2</t>
  </si>
  <si>
    <t>Înregistrări ale evenimentelor cultural-sportive (ct.2060000)</t>
  </si>
  <si>
    <t>02</t>
  </si>
  <si>
    <t>3</t>
  </si>
  <si>
    <t>Active fixe necorporale în curs de execuţie (ct.2330000)</t>
  </si>
  <si>
    <t>03</t>
  </si>
  <si>
    <t>4</t>
  </si>
  <si>
    <t>TOTAL (rd. 02 + 03)</t>
  </si>
  <si>
    <t>04</t>
  </si>
  <si>
    <t>5</t>
  </si>
  <si>
    <t>ACTIVE FIXE CORPORALE</t>
  </si>
  <si>
    <t>05</t>
  </si>
  <si>
    <t>6</t>
  </si>
  <si>
    <t>Amenajări la terenuri (ct.2110200)</t>
  </si>
  <si>
    <t>06</t>
  </si>
  <si>
    <t>7</t>
  </si>
  <si>
    <t>Terenuri (ct. 2110100)</t>
  </si>
  <si>
    <t>07</t>
  </si>
  <si>
    <t>8</t>
  </si>
  <si>
    <t>Construcţii (ct.2120000) (rd.08 = de la rd.09 la rd.16) din care:</t>
  </si>
  <si>
    <t>08</t>
  </si>
  <si>
    <t>9</t>
  </si>
  <si>
    <t xml:space="preserve">  - drumuri publice, exclusiv poduri, podeţe, pasarele şi viaducte şi tunele</t>
  </si>
  <si>
    <t>09</t>
  </si>
  <si>
    <t>10</t>
  </si>
  <si>
    <t xml:space="preserve">  - drumuri industriale şi agricole</t>
  </si>
  <si>
    <t>11</t>
  </si>
  <si>
    <t xml:space="preserve">  - infrastructură pentru transport feroviar, exclusiv poduri, podeţe, pasarele şi viaducte şi tunele</t>
  </si>
  <si>
    <t>12</t>
  </si>
  <si>
    <t xml:space="preserve">  - poduri, podeţe, pasarele şi viaducte pentru transporturi feroviare şi rutiere; viaducte</t>
  </si>
  <si>
    <t>13</t>
  </si>
  <si>
    <t xml:space="preserve">  - tunele</t>
  </si>
  <si>
    <t>14</t>
  </si>
  <si>
    <t xml:space="preserve">  - piste pentru aeroporturi şi platforme de staţionare pentru avioane şi autovehicule; construcţii aeroportuare</t>
  </si>
  <si>
    <t>15</t>
  </si>
  <si>
    <t xml:space="preserve">  - canale pentru navigaţie</t>
  </si>
  <si>
    <t>16</t>
  </si>
  <si>
    <t xml:space="preserve">  - alte active fixe încadrate în grupa construcţii</t>
  </si>
  <si>
    <t>17</t>
  </si>
  <si>
    <t>Instalaţii tehnice, mijloace de transport, animale şi plantaţii  (ct.2130100, 2130200, 2130300, 2130400)</t>
  </si>
  <si>
    <t>18</t>
  </si>
  <si>
    <t>Mobilier, aparatură birotică, echipamente de protecţie a valorilor umane şi materiale şi alte active fixe corporale (ct.2140000)</t>
  </si>
  <si>
    <t>19</t>
  </si>
  <si>
    <t>Active fixe corporale în curs de execuţie (ct.2310000)</t>
  </si>
  <si>
    <t>20</t>
  </si>
  <si>
    <t>Alte active ale statului (ct.2150000 )</t>
  </si>
  <si>
    <t>21</t>
  </si>
  <si>
    <t>TOTAL (rd.06+07+08+17+18+19+20)</t>
  </si>
  <si>
    <t>22</t>
  </si>
  <si>
    <t>TOTAL ACTIVE FIXE (rd. 04+21)</t>
  </si>
  <si>
    <t>ORDONATOR DE CREDITE,</t>
  </si>
  <si>
    <t>REBEGEA MIHAI</t>
  </si>
  <si>
    <t>CONTABIL SEF,</t>
  </si>
  <si>
    <t>LIVINTI ANISOARA</t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</si>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</sst>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tabSelected="1" topLeftCell="B1" workbookViewId="0"/>
  </sheetViews>
  <sheetFormatPr defaultRowHeight="15" x14ac:dyDescent="0.25"/>
  <cols>
    <col min="1" max="1" width="3" hidden="1" customWidth="1"/>
    <col min="2" max="2" width="35" customWidth="1"/>
    <col min="3" max="3" width="7.5703125" customWidth="1"/>
    <col min="4" max="17" width="14.42578125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69.9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 thickBot="1" x14ac:dyDescent="0.3"/>
    <row r="7" spans="1:17" s="6" customFormat="1" ht="15.75" thickBot="1" x14ac:dyDescent="0.3">
      <c r="A7" s="5" t="s">
        <v>5</v>
      </c>
      <c r="B7" s="5"/>
      <c r="C7" s="5" t="s">
        <v>7</v>
      </c>
      <c r="D7" s="5" t="s">
        <v>9</v>
      </c>
      <c r="E7" s="5"/>
      <c r="F7" s="5"/>
      <c r="G7" s="5"/>
      <c r="H7" s="5"/>
      <c r="I7" s="5"/>
      <c r="J7" s="5" t="s">
        <v>17</v>
      </c>
      <c r="K7" s="5" t="s">
        <v>19</v>
      </c>
      <c r="L7" s="5"/>
      <c r="M7" s="5"/>
      <c r="N7" s="5"/>
      <c r="O7" s="5"/>
      <c r="P7" s="5"/>
      <c r="Q7" s="5"/>
    </row>
    <row r="8" spans="1:17" s="6" customFormat="1" ht="15.75" thickBot="1" x14ac:dyDescent="0.3">
      <c r="A8" s="5"/>
      <c r="B8" s="5"/>
      <c r="C8" s="5"/>
      <c r="D8" s="5" t="s">
        <v>10</v>
      </c>
      <c r="E8" s="5" t="s">
        <v>12</v>
      </c>
      <c r="F8" s="5" t="s">
        <v>13</v>
      </c>
      <c r="G8" s="5" t="s">
        <v>14</v>
      </c>
      <c r="H8" s="5" t="s">
        <v>15</v>
      </c>
      <c r="I8" s="5" t="s">
        <v>16</v>
      </c>
      <c r="J8" s="5"/>
      <c r="K8" s="5" t="s">
        <v>20</v>
      </c>
      <c r="L8" s="5" t="s">
        <v>21</v>
      </c>
      <c r="M8" s="5" t="s">
        <v>22</v>
      </c>
      <c r="N8" s="5" t="s">
        <v>23</v>
      </c>
      <c r="O8" s="5" t="s">
        <v>24</v>
      </c>
      <c r="P8" s="5" t="s">
        <v>25</v>
      </c>
      <c r="Q8" s="5" t="s">
        <v>26</v>
      </c>
    </row>
    <row r="9" spans="1:17" s="6" customFormat="1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s="6" customFormat="1" ht="15.75" thickBo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s="6" customFormat="1" ht="15.75" thickBo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s="6" customFormat="1" ht="15.75" thickBot="1" x14ac:dyDescent="0.3">
      <c r="A12" s="5"/>
      <c r="B12" s="5"/>
      <c r="C12" s="5"/>
      <c r="D12" s="5" t="s">
        <v>11</v>
      </c>
      <c r="E12" s="5"/>
      <c r="F12" s="5"/>
      <c r="G12" s="5"/>
      <c r="H12" s="5"/>
      <c r="I12" s="5"/>
      <c r="J12" s="5" t="s">
        <v>18</v>
      </c>
      <c r="K12" s="5"/>
      <c r="L12" s="5"/>
      <c r="M12" s="5"/>
      <c r="N12" s="5"/>
      <c r="O12" s="5"/>
      <c r="P12" s="5"/>
      <c r="Q12" s="5"/>
    </row>
    <row r="13" spans="1:17" s="6" customFormat="1" ht="15.75" thickBot="1" x14ac:dyDescent="0.3">
      <c r="A13" s="5" t="s">
        <v>6</v>
      </c>
      <c r="B13" s="5"/>
      <c r="C13" s="7" t="s">
        <v>8</v>
      </c>
      <c r="D13" s="5"/>
      <c r="E13" s="7">
        <v>12</v>
      </c>
      <c r="F13" s="7">
        <v>13</v>
      </c>
      <c r="G13" s="7">
        <v>14</v>
      </c>
      <c r="H13" s="7">
        <v>15</v>
      </c>
      <c r="I13" s="7">
        <v>16</v>
      </c>
      <c r="J13" s="5"/>
      <c r="K13" s="7">
        <v>18</v>
      </c>
      <c r="L13" s="7">
        <v>19</v>
      </c>
      <c r="M13" s="7">
        <v>20</v>
      </c>
      <c r="N13" s="7">
        <v>21</v>
      </c>
      <c r="O13" s="7">
        <v>22</v>
      </c>
      <c r="P13" s="7">
        <v>23</v>
      </c>
      <c r="Q13" s="7">
        <v>24</v>
      </c>
    </row>
    <row r="14" spans="1:17" s="6" customFormat="1" x14ac:dyDescent="0.25">
      <c r="A14" s="10" t="s">
        <v>27</v>
      </c>
      <c r="B14" s="10" t="s">
        <v>28</v>
      </c>
      <c r="C14" s="10" t="s">
        <v>29</v>
      </c>
      <c r="D14" s="11" t="e">
        <f>E14+F14+G14+H14+I14</f>
        <v>#VALUE!</v>
      </c>
      <c r="E14" s="11" t="s">
        <v>30</v>
      </c>
      <c r="F14" s="11" t="s">
        <v>30</v>
      </c>
      <c r="G14" s="11" t="s">
        <v>30</v>
      </c>
      <c r="H14" s="11" t="s">
        <v>30</v>
      </c>
      <c r="I14" s="11" t="s">
        <v>30</v>
      </c>
      <c r="J14" s="11" t="s">
        <v>30</v>
      </c>
      <c r="K14" s="11" t="s">
        <v>30</v>
      </c>
      <c r="L14" s="11" t="s">
        <v>30</v>
      </c>
      <c r="M14" s="11" t="s">
        <v>30</v>
      </c>
      <c r="N14" s="11" t="s">
        <v>30</v>
      </c>
      <c r="O14" s="11" t="s">
        <v>30</v>
      </c>
      <c r="P14" s="11" t="s">
        <v>30</v>
      </c>
      <c r="Q14" s="11" t="s">
        <v>30</v>
      </c>
    </row>
    <row r="15" spans="1:17" s="6" customFormat="1" ht="22.5" x14ac:dyDescent="0.25">
      <c r="A15" s="10" t="s">
        <v>31</v>
      </c>
      <c r="B15" s="10" t="s">
        <v>32</v>
      </c>
      <c r="C15" s="10" t="s">
        <v>33</v>
      </c>
      <c r="D15" s="11">
        <f>E15+F15+G15+H15+I15</f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/>
      <c r="M15" s="11"/>
      <c r="N15" s="11"/>
      <c r="O15" s="11"/>
      <c r="P15" s="11"/>
      <c r="Q15" s="11"/>
    </row>
    <row r="16" spans="1:17" s="6" customFormat="1" ht="22.5" x14ac:dyDescent="0.25">
      <c r="A16" s="10" t="s">
        <v>34</v>
      </c>
      <c r="B16" s="10" t="s">
        <v>35</v>
      </c>
      <c r="C16" s="10" t="s">
        <v>36</v>
      </c>
      <c r="D16" s="11">
        <f>E16+F16+G16+H16+I16</f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/>
      <c r="L16" s="11"/>
      <c r="M16" s="11"/>
      <c r="N16" s="11"/>
      <c r="O16" s="11"/>
      <c r="P16" s="11"/>
      <c r="Q16" s="11"/>
    </row>
    <row r="17" spans="1:17" s="6" customFormat="1" x14ac:dyDescent="0.25">
      <c r="A17" s="10" t="s">
        <v>37</v>
      </c>
      <c r="B17" s="10" t="s">
        <v>38</v>
      </c>
      <c r="C17" s="10" t="s">
        <v>39</v>
      </c>
      <c r="D17" s="11">
        <f>E17+F17+G17+H17+I17</f>
        <v>0</v>
      </c>
      <c r="E17" s="11">
        <f>E15+E16</f>
        <v>0</v>
      </c>
      <c r="F17" s="11">
        <f>F15+F16</f>
        <v>0</v>
      </c>
      <c r="G17" s="11">
        <f>G15+G16</f>
        <v>0</v>
      </c>
      <c r="H17" s="11">
        <f>H15+H16</f>
        <v>0</v>
      </c>
      <c r="I17" s="11">
        <f>I15+I16</f>
        <v>0</v>
      </c>
      <c r="J17" s="11">
        <f>J15+J16</f>
        <v>0</v>
      </c>
      <c r="K17" s="11">
        <f>K15+K16</f>
        <v>0</v>
      </c>
      <c r="L17" s="11">
        <f>L15+L16</f>
        <v>0</v>
      </c>
      <c r="M17" s="11">
        <f>M15+M16</f>
        <v>0</v>
      </c>
      <c r="N17" s="11">
        <f>N15+N16</f>
        <v>0</v>
      </c>
      <c r="O17" s="11">
        <f>O15+O16</f>
        <v>0</v>
      </c>
      <c r="P17" s="11">
        <f>P15+P16</f>
        <v>0</v>
      </c>
      <c r="Q17" s="11">
        <f>Q15+Q16</f>
        <v>0</v>
      </c>
    </row>
    <row r="18" spans="1:17" s="6" customFormat="1" x14ac:dyDescent="0.25">
      <c r="A18" s="10" t="s">
        <v>40</v>
      </c>
      <c r="B18" s="10" t="s">
        <v>41</v>
      </c>
      <c r="C18" s="10" t="s">
        <v>42</v>
      </c>
      <c r="D18" s="11" t="e">
        <f>E18+F18+G18+H18+I18</f>
        <v>#VALUE!</v>
      </c>
      <c r="E18" s="11" t="s">
        <v>30</v>
      </c>
      <c r="F18" s="11" t="s">
        <v>30</v>
      </c>
      <c r="G18" s="11" t="s">
        <v>30</v>
      </c>
      <c r="H18" s="11" t="s">
        <v>30</v>
      </c>
      <c r="I18" s="11" t="s">
        <v>30</v>
      </c>
      <c r="J18" s="11" t="s">
        <v>30</v>
      </c>
      <c r="K18" s="11" t="s">
        <v>30</v>
      </c>
      <c r="L18" s="11" t="s">
        <v>30</v>
      </c>
      <c r="M18" s="11" t="s">
        <v>30</v>
      </c>
      <c r="N18" s="11" t="s">
        <v>30</v>
      </c>
      <c r="O18" s="11" t="s">
        <v>30</v>
      </c>
      <c r="P18" s="11" t="s">
        <v>30</v>
      </c>
      <c r="Q18" s="11" t="s">
        <v>30</v>
      </c>
    </row>
    <row r="19" spans="1:17" s="6" customFormat="1" x14ac:dyDescent="0.25">
      <c r="A19" s="10" t="s">
        <v>43</v>
      </c>
      <c r="B19" s="10" t="s">
        <v>44</v>
      </c>
      <c r="C19" s="10" t="s">
        <v>45</v>
      </c>
      <c r="D19" s="11">
        <f>E19+F19+G19+H19+I19</f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364897</v>
      </c>
      <c r="K19" s="11"/>
      <c r="L19" s="11">
        <v>0</v>
      </c>
      <c r="M19" s="11">
        <v>0</v>
      </c>
      <c r="N19" s="11">
        <v>0</v>
      </c>
      <c r="O19" s="11">
        <v>364897</v>
      </c>
      <c r="P19" s="11">
        <v>0</v>
      </c>
      <c r="Q19" s="11">
        <v>0</v>
      </c>
    </row>
    <row r="20" spans="1:17" s="6" customFormat="1" x14ac:dyDescent="0.25">
      <c r="A20" s="10" t="s">
        <v>46</v>
      </c>
      <c r="B20" s="10" t="s">
        <v>47</v>
      </c>
      <c r="C20" s="10" t="s">
        <v>48</v>
      </c>
      <c r="D20" s="11">
        <f>E20+F20+G20+H20+I20</f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3500823</v>
      </c>
      <c r="K20" s="11"/>
      <c r="L20" s="11">
        <v>0</v>
      </c>
      <c r="M20" s="11">
        <v>0</v>
      </c>
      <c r="N20" s="11">
        <v>0</v>
      </c>
      <c r="O20" s="11">
        <v>3500823</v>
      </c>
      <c r="P20" s="11">
        <v>0</v>
      </c>
      <c r="Q20" s="11">
        <v>0</v>
      </c>
    </row>
    <row r="21" spans="1:17" s="6" customFormat="1" ht="22.5" x14ac:dyDescent="0.25">
      <c r="A21" s="10" t="s">
        <v>49</v>
      </c>
      <c r="B21" s="10" t="s">
        <v>50</v>
      </c>
      <c r="C21" s="10" t="s">
        <v>51</v>
      </c>
      <c r="D21" s="11">
        <f>E21+F21+G21+H21+I21</f>
        <v>149669</v>
      </c>
      <c r="E21" s="11">
        <f>E22+E23+E24+E25+E26+E27+E28+E29</f>
        <v>0</v>
      </c>
      <c r="F21" s="11">
        <f>F22+F23+F24+F25+F26+F27+F28+F29</f>
        <v>0</v>
      </c>
      <c r="G21" s="11">
        <f>G22+G23+G24+G25+G26+G27+G28+G29</f>
        <v>0</v>
      </c>
      <c r="H21" s="11">
        <f>H22+H23+H24+H25+H26+H27+H28+H29</f>
        <v>0</v>
      </c>
      <c r="I21" s="11">
        <f>I22+I23+I24+I25+I26+I27+I28+I29</f>
        <v>149669</v>
      </c>
      <c r="J21" s="11">
        <f>J22+J23+J24+J25+J26+J27+J28+J29</f>
        <v>4036642</v>
      </c>
      <c r="K21" s="11">
        <f>K22+K23+K24+K25+K26+K27+K28+K29</f>
        <v>0</v>
      </c>
      <c r="L21" s="11">
        <f>L22+L23+L24+L25+L26+L27+L28+L29</f>
        <v>0</v>
      </c>
      <c r="M21" s="11">
        <f>M22+M23+M24+M25+M26+M27+M28+M29</f>
        <v>0</v>
      </c>
      <c r="N21" s="11">
        <f>N22+N23+N24+N25+N26+N27+N28+N29</f>
        <v>0</v>
      </c>
      <c r="O21" s="11">
        <f>O22+O23+O24+O25+O26+O27+O28+O29</f>
        <v>4036642</v>
      </c>
      <c r="P21" s="11">
        <f>P22+P23+P24+P25+P26+P27+P28+P29</f>
        <v>0</v>
      </c>
      <c r="Q21" s="11">
        <f>Q22+Q23+Q24+Q25+Q26+Q27+Q28+Q29</f>
        <v>0</v>
      </c>
    </row>
    <row r="22" spans="1:17" s="6" customFormat="1" ht="22.5" x14ac:dyDescent="0.25">
      <c r="A22" s="10" t="s">
        <v>52</v>
      </c>
      <c r="B22" s="10" t="s">
        <v>53</v>
      </c>
      <c r="C22" s="10" t="s">
        <v>54</v>
      </c>
      <c r="D22" s="11">
        <f>E22+F22+G22+H22+I22</f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/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</row>
    <row r="23" spans="1:17" s="6" customFormat="1" x14ac:dyDescent="0.25">
      <c r="A23" s="10" t="s">
        <v>55</v>
      </c>
      <c r="B23" s="10" t="s">
        <v>56</v>
      </c>
      <c r="C23" s="10" t="s">
        <v>55</v>
      </c>
      <c r="D23" s="11">
        <f>E23+F23+G23+H23+I23</f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/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</row>
    <row r="24" spans="1:17" s="6" customFormat="1" ht="33" x14ac:dyDescent="0.25">
      <c r="A24" s="10" t="s">
        <v>57</v>
      </c>
      <c r="B24" s="10" t="s">
        <v>58</v>
      </c>
      <c r="C24" s="10" t="s">
        <v>57</v>
      </c>
      <c r="D24" s="11">
        <f>E24+F24+G24+H24+I24</f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/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</row>
    <row r="25" spans="1:17" s="6" customFormat="1" ht="33" x14ac:dyDescent="0.25">
      <c r="A25" s="10" t="s">
        <v>59</v>
      </c>
      <c r="B25" s="10" t="s">
        <v>60</v>
      </c>
      <c r="C25" s="10" t="s">
        <v>59</v>
      </c>
      <c r="D25" s="11">
        <f>E25+F25+G25+H25+I25</f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94447</v>
      </c>
      <c r="K25" s="11"/>
      <c r="L25" s="11">
        <v>0</v>
      </c>
      <c r="M25" s="11">
        <v>0</v>
      </c>
      <c r="N25" s="11">
        <v>0</v>
      </c>
      <c r="O25" s="11">
        <v>94447</v>
      </c>
      <c r="P25" s="11">
        <v>0</v>
      </c>
      <c r="Q25" s="11">
        <v>0</v>
      </c>
    </row>
    <row r="26" spans="1:17" s="6" customFormat="1" x14ac:dyDescent="0.25">
      <c r="A26" s="10" t="s">
        <v>61</v>
      </c>
      <c r="B26" s="10" t="s">
        <v>62</v>
      </c>
      <c r="C26" s="10" t="s">
        <v>61</v>
      </c>
      <c r="D26" s="11">
        <f>E26+F26+G26+H26+I26</f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/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</row>
    <row r="27" spans="1:17" s="6" customFormat="1" ht="33" x14ac:dyDescent="0.25">
      <c r="A27" s="10" t="s">
        <v>63</v>
      </c>
      <c r="B27" s="10" t="s">
        <v>64</v>
      </c>
      <c r="C27" s="10" t="s">
        <v>63</v>
      </c>
      <c r="D27" s="11">
        <f>E27+F27+G27+H27+I27</f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/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</row>
    <row r="28" spans="1:17" s="6" customFormat="1" x14ac:dyDescent="0.25">
      <c r="A28" s="10" t="s">
        <v>65</v>
      </c>
      <c r="B28" s="10" t="s">
        <v>66</v>
      </c>
      <c r="C28" s="10" t="s">
        <v>65</v>
      </c>
      <c r="D28" s="11">
        <f>E28+F28+G28+H28+I28</f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/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</row>
    <row r="29" spans="1:17" s="6" customFormat="1" ht="22.5" x14ac:dyDescent="0.25">
      <c r="A29" s="10" t="s">
        <v>67</v>
      </c>
      <c r="B29" s="10" t="s">
        <v>68</v>
      </c>
      <c r="C29" s="10" t="s">
        <v>67</v>
      </c>
      <c r="D29" s="11">
        <f>E29+F29+G29+H29+I29</f>
        <v>149669</v>
      </c>
      <c r="E29" s="11">
        <v>0</v>
      </c>
      <c r="F29" s="11">
        <v>0</v>
      </c>
      <c r="G29" s="11">
        <v>0</v>
      </c>
      <c r="H29" s="11">
        <v>0</v>
      </c>
      <c r="I29" s="11">
        <v>149669</v>
      </c>
      <c r="J29" s="11">
        <v>3942195</v>
      </c>
      <c r="K29" s="11"/>
      <c r="L29" s="11">
        <v>0</v>
      </c>
      <c r="M29" s="11">
        <v>0</v>
      </c>
      <c r="N29" s="11">
        <v>0</v>
      </c>
      <c r="O29" s="11">
        <v>3942195</v>
      </c>
      <c r="P29" s="11">
        <v>0</v>
      </c>
      <c r="Q29" s="11">
        <v>0</v>
      </c>
    </row>
    <row r="30" spans="1:17" s="6" customFormat="1" ht="33" x14ac:dyDescent="0.25">
      <c r="A30" s="10" t="s">
        <v>69</v>
      </c>
      <c r="B30" s="10" t="s">
        <v>70</v>
      </c>
      <c r="C30" s="10" t="s">
        <v>69</v>
      </c>
      <c r="D30" s="11">
        <f>E30+F30+G30+H30+I30</f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/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</row>
    <row r="31" spans="1:17" s="6" customFormat="1" ht="43.5" x14ac:dyDescent="0.25">
      <c r="A31" s="10" t="s">
        <v>71</v>
      </c>
      <c r="B31" s="10" t="s">
        <v>72</v>
      </c>
      <c r="C31" s="10" t="s">
        <v>71</v>
      </c>
      <c r="D31" s="11">
        <f>E31+F31+G31+H31+I31</f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1716</v>
      </c>
      <c r="K31" s="11"/>
      <c r="L31" s="11">
        <v>0</v>
      </c>
      <c r="M31" s="11">
        <v>0</v>
      </c>
      <c r="N31" s="11">
        <v>0</v>
      </c>
      <c r="O31" s="11">
        <v>1716</v>
      </c>
      <c r="P31" s="11">
        <v>0</v>
      </c>
      <c r="Q31" s="11">
        <v>0</v>
      </c>
    </row>
    <row r="32" spans="1:17" s="6" customFormat="1" ht="22.5" x14ac:dyDescent="0.25">
      <c r="A32" s="10" t="s">
        <v>73</v>
      </c>
      <c r="B32" s="10" t="s">
        <v>74</v>
      </c>
      <c r="C32" s="10" t="s">
        <v>73</v>
      </c>
      <c r="D32" s="11">
        <f>E32+F32+G32+H32+I32</f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3450542</v>
      </c>
      <c r="K32" s="11"/>
      <c r="L32" s="11"/>
      <c r="M32" s="11"/>
      <c r="N32" s="11"/>
      <c r="O32" s="11"/>
      <c r="P32" s="11"/>
      <c r="Q32" s="11"/>
    </row>
    <row r="33" spans="1:18" s="6" customFormat="1" x14ac:dyDescent="0.25">
      <c r="A33" s="10" t="s">
        <v>75</v>
      </c>
      <c r="B33" s="10" t="s">
        <v>76</v>
      </c>
      <c r="C33" s="10" t="s">
        <v>75</v>
      </c>
      <c r="D33" s="11">
        <f>E33+F33+G33+H33+I33</f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/>
      <c r="L33" s="11">
        <v>0</v>
      </c>
      <c r="M33" s="11"/>
      <c r="N33" s="11"/>
      <c r="O33" s="11"/>
      <c r="P33" s="11"/>
      <c r="Q33" s="11"/>
    </row>
    <row r="34" spans="1:18" s="6" customFormat="1" x14ac:dyDescent="0.25">
      <c r="A34" s="10" t="s">
        <v>77</v>
      </c>
      <c r="B34" s="10" t="s">
        <v>78</v>
      </c>
      <c r="C34" s="10" t="s">
        <v>77</v>
      </c>
      <c r="D34" s="11">
        <f>E34+F34+G34+H34+I34</f>
        <v>149669</v>
      </c>
      <c r="E34" s="11">
        <f>E19+E20+E21+E30+E31+E32+E33</f>
        <v>0</v>
      </c>
      <c r="F34" s="11">
        <f>F19+F20+F21+F30+F31+F32+F33</f>
        <v>0</v>
      </c>
      <c r="G34" s="11">
        <f>G19+G20+G21+G30+G31+G32+G33</f>
        <v>0</v>
      </c>
      <c r="H34" s="11">
        <f>H19+H20+H21+H30+H31+H32+H33</f>
        <v>0</v>
      </c>
      <c r="I34" s="11">
        <f>I19+I20+I21+I30+I31+I32+I33</f>
        <v>149669</v>
      </c>
      <c r="J34" s="11">
        <f>J19+J20+J21+J30+J31+J32+J33</f>
        <v>11354620</v>
      </c>
      <c r="K34" s="11">
        <f>K19+K20+K21+K30+K31+K32+K33</f>
        <v>0</v>
      </c>
      <c r="L34" s="11">
        <f>L19+L20+L21+L30+L31+L32+L33</f>
        <v>0</v>
      </c>
      <c r="M34" s="11">
        <f>M19+M20+M21+M30+M31+M32+M33</f>
        <v>0</v>
      </c>
      <c r="N34" s="11">
        <f>N19+N20+N21+N30+N31+N32+N33</f>
        <v>0</v>
      </c>
      <c r="O34" s="11">
        <f>O19+O20+O21+O30+O31+O32+O33</f>
        <v>7904078</v>
      </c>
      <c r="P34" s="11">
        <f>P19+P20+P21+P30+P31+P32+P33</f>
        <v>0</v>
      </c>
      <c r="Q34" s="11">
        <f>Q19+Q20+Q21+Q30+Q31+Q32+Q33</f>
        <v>0</v>
      </c>
    </row>
    <row r="35" spans="1:18" s="6" customFormat="1" x14ac:dyDescent="0.25">
      <c r="A35" s="10" t="s">
        <v>79</v>
      </c>
      <c r="B35" s="10" t="s">
        <v>80</v>
      </c>
      <c r="C35" s="10" t="s">
        <v>79</v>
      </c>
      <c r="D35" s="11">
        <f>E35+F35+G35+H35+I35</f>
        <v>149669</v>
      </c>
      <c r="E35" s="11">
        <f>E17+E34</f>
        <v>0</v>
      </c>
      <c r="F35" s="11">
        <f>F17+F34</f>
        <v>0</v>
      </c>
      <c r="G35" s="11">
        <f>G17+G34</f>
        <v>0</v>
      </c>
      <c r="H35" s="11">
        <f>H17+H34</f>
        <v>0</v>
      </c>
      <c r="I35" s="11">
        <f>I17+I34</f>
        <v>149669</v>
      </c>
      <c r="J35" s="11">
        <f>J17+J34</f>
        <v>11354620</v>
      </c>
      <c r="K35" s="11">
        <f>K17+K34</f>
        <v>0</v>
      </c>
      <c r="L35" s="11">
        <f>L17+L34</f>
        <v>0</v>
      </c>
      <c r="M35" s="11">
        <f>M17+M34</f>
        <v>0</v>
      </c>
      <c r="N35" s="11">
        <f>N17+N34</f>
        <v>0</v>
      </c>
      <c r="O35" s="11">
        <f>O17+O34</f>
        <v>7904078</v>
      </c>
      <c r="P35" s="11">
        <f>P17+P34</f>
        <v>0</v>
      </c>
      <c r="Q35" s="11">
        <f>Q17+Q34</f>
        <v>0</v>
      </c>
    </row>
    <row r="36" spans="1:18" s="6" customFormat="1" x14ac:dyDescent="0.25">
      <c r="A36" s="8"/>
      <c r="B36" s="8"/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8" x14ac:dyDescent="0.25">
      <c r="A37" s="13" t="s">
        <v>81</v>
      </c>
      <c r="B37" s="13"/>
      <c r="C37" s="13"/>
      <c r="D37" s="13"/>
      <c r="E37" s="13"/>
      <c r="F37" s="13"/>
      <c r="G37" s="13" t="s">
        <v>83</v>
      </c>
      <c r="H37" s="13"/>
      <c r="I37" s="13"/>
      <c r="J37" s="13"/>
      <c r="K37" s="13"/>
      <c r="L37" s="13"/>
      <c r="M37" s="13" t="s">
        <v>85</v>
      </c>
      <c r="N37" s="13"/>
      <c r="O37" s="13"/>
      <c r="P37" s="13"/>
      <c r="Q37" s="13"/>
      <c r="R37" s="13"/>
    </row>
    <row r="38" spans="1:18" x14ac:dyDescent="0.25">
      <c r="A38" s="3" t="s">
        <v>82</v>
      </c>
      <c r="B38" s="3"/>
      <c r="C38" s="3"/>
      <c r="D38" s="3"/>
      <c r="E38" s="3"/>
      <c r="F38" s="3"/>
      <c r="G38" s="3" t="s">
        <v>84</v>
      </c>
      <c r="H38" s="3"/>
      <c r="I38" s="3"/>
      <c r="J38" s="3"/>
      <c r="K38" s="3"/>
      <c r="L38" s="3"/>
      <c r="M38" s="3" t="s">
        <v>84</v>
      </c>
      <c r="N38" s="3"/>
      <c r="O38" s="3"/>
      <c r="P38" s="3"/>
      <c r="Q38" s="3"/>
      <c r="R38" s="3"/>
    </row>
    <row r="73" spans="1:30" x14ac:dyDescent="0.25">
      <c r="A73" s="12"/>
      <c r="B73" s="12"/>
      <c r="C73" s="12"/>
      <c r="D73" s="12"/>
      <c r="E73" s="12"/>
      <c r="F73" s="12"/>
      <c r="M73" s="12"/>
      <c r="N73" s="12"/>
      <c r="O73" s="12"/>
      <c r="P73" s="12"/>
      <c r="Q73" s="12"/>
      <c r="R73" s="12"/>
      <c r="Y73" s="12"/>
      <c r="Z73" s="12"/>
      <c r="AA73" s="12"/>
      <c r="AB73" s="12"/>
      <c r="AC73" s="12"/>
      <c r="AD73" s="12"/>
    </row>
  </sheetData>
  <mergeCells count="32">
    <mergeCell ref="A37:F37"/>
    <mergeCell ref="A38:F38"/>
    <mergeCell ref="G37:L37"/>
    <mergeCell ref="G38:L38"/>
    <mergeCell ref="M37:R37"/>
    <mergeCell ref="M38:R38"/>
    <mergeCell ref="L8:L12"/>
    <mergeCell ref="M8:M12"/>
    <mergeCell ref="N8:N12"/>
    <mergeCell ref="O8:O12"/>
    <mergeCell ref="P8:P12"/>
    <mergeCell ref="Q8:Q12"/>
    <mergeCell ref="A13:B13"/>
    <mergeCell ref="C7:C12"/>
    <mergeCell ref="D7:I7"/>
    <mergeCell ref="D8:D11"/>
    <mergeCell ref="D12:D13"/>
    <mergeCell ref="E8:E12"/>
    <mergeCell ref="F8:F12"/>
    <mergeCell ref="G8:G12"/>
    <mergeCell ref="H8:H12"/>
    <mergeCell ref="I8:I12"/>
    <mergeCell ref="A1:Q1"/>
    <mergeCell ref="A2:Q2"/>
    <mergeCell ref="A3:Q3"/>
    <mergeCell ref="A4:Q4"/>
    <mergeCell ref="A5:Q5"/>
    <mergeCell ref="A7:B12"/>
    <mergeCell ref="J7:J11"/>
    <mergeCell ref="J12:J13"/>
    <mergeCell ref="K7:Q7"/>
    <mergeCell ref="K8:K12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2017-02-02T12:55:31Z</dcterms:created>
  <dcterms:modified xsi:type="dcterms:W3CDTF">2017-02-02T12:55:36Z</dcterms:modified>
</cp:coreProperties>
</file>