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J16" i="1"/>
  <c r="J17" i="1"/>
  <c r="D18" i="1"/>
  <c r="E18" i="1"/>
  <c r="F18" i="1"/>
  <c r="G18" i="1"/>
  <c r="H18" i="1"/>
  <c r="I18" i="1"/>
  <c r="J18" i="1" s="1"/>
  <c r="K18" i="1"/>
  <c r="J19" i="1"/>
  <c r="J20" i="1"/>
  <c r="J21" i="1"/>
  <c r="J22" i="1"/>
  <c r="J23" i="1"/>
  <c r="D27" i="1"/>
  <c r="D26" i="1" s="1"/>
  <c r="D25" i="1" s="1"/>
  <c r="D24" i="1" s="1"/>
  <c r="E27" i="1"/>
  <c r="E26" i="1" s="1"/>
  <c r="E25" i="1" s="1"/>
  <c r="E24" i="1" s="1"/>
  <c r="F27" i="1"/>
  <c r="F26" i="1" s="1"/>
  <c r="F25" i="1" s="1"/>
  <c r="F24" i="1" s="1"/>
  <c r="G27" i="1"/>
  <c r="G26" i="1" s="1"/>
  <c r="G25" i="1" s="1"/>
  <c r="G24" i="1" s="1"/>
  <c r="H27" i="1"/>
  <c r="H26" i="1" s="1"/>
  <c r="I27" i="1"/>
  <c r="I26" i="1" s="1"/>
  <c r="I25" i="1" s="1"/>
  <c r="I24" i="1" s="1"/>
  <c r="J27" i="1"/>
  <c r="K27" i="1"/>
  <c r="K26" i="1" s="1"/>
  <c r="K25" i="1" s="1"/>
  <c r="K24" i="1" s="1"/>
  <c r="J28" i="1"/>
  <c r="J29" i="1"/>
  <c r="J30" i="1"/>
  <c r="K11" i="1" l="1"/>
  <c r="K10" i="1" s="1"/>
  <c r="K12" i="1"/>
  <c r="I11" i="1"/>
  <c r="I10" i="1" s="1"/>
  <c r="I12" i="1"/>
  <c r="H11" i="1"/>
  <c r="H12" i="1"/>
  <c r="J12" i="1" s="1"/>
  <c r="J13" i="1"/>
  <c r="G11" i="1"/>
  <c r="G10" i="1" s="1"/>
  <c r="G12" i="1"/>
  <c r="F11" i="1"/>
  <c r="F10" i="1" s="1"/>
  <c r="F12" i="1"/>
  <c r="E11" i="1"/>
  <c r="E10" i="1" s="1"/>
  <c r="E12" i="1"/>
  <c r="H25" i="1"/>
  <c r="J26" i="1"/>
  <c r="D11" i="1"/>
  <c r="D10" i="1" s="1"/>
  <c r="D12" i="1"/>
  <c r="J11" i="1" l="1"/>
  <c r="J25" i="1"/>
  <c r="H24" i="1"/>
  <c r="J24" i="1" s="1"/>
  <c r="H10" i="1" l="1"/>
  <c r="J10" i="1" s="1"/>
</calcChain>
</file>

<file path=xl/sharedStrings.xml><?xml version="1.0" encoding="utf-8"?>
<sst xmlns="http://schemas.openxmlformats.org/spreadsheetml/2006/main" count="87" uniqueCount="87">
  <si>
    <t>JUDETUL  VASLUI</t>
  </si>
  <si>
    <t>COMUNA CODAESTI</t>
  </si>
  <si>
    <t xml:space="preserve"> Anexa 7</t>
  </si>
  <si>
    <t>Cont de executie - Detalierea cheltuielilor - Trimestrul: 2, Anul: 2017</t>
  </si>
  <si>
    <t xml:space="preserve">Capitolul: 65.02.04.01 - Invatamant secundar inferior   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</si>
  <si>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</si>
  <si>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</si>
  <si>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</si>
  <si>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</si>
  <si>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</si>
  <si>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</si>
  <si>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</si>
  <si>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</si>
  <si>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</si>
  <si>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</si>
  <si>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</si>
  <si>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</si>
  <si>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</si>
  <si>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</si>
  <si>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</si>
  <si>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</si>
  <si>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</si>
  <si>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</si>
  <si>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</si>
  <si>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</si>
  <si>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</si>
  <si>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</si>
  <si>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</si>
  <si>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</si>
  <si>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</si>
  <si>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</si>
  <si>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</si>
  <si>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</si>
  <si>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</si>
  <si>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</si>
  <si>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</si>
  <si>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</si>
  <si>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</si>
  <si>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</si>
  <si>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</si>
  <si>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</si>
  <si>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</si>
  <si>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</si>
  <si>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</si>
  <si>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</si>
  <si>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</si>
  <si>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</si>
  <si>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</si>
  <si>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</si>
  <si>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</si>
  <si>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</si>
  <si>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</si>
  <si>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</si>
  <si>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</si>
  <si>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</si>
  <si>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</si>
  <si>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</si>
  <si>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</si>
  <si>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</si>
  <si>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</si>
  <si>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</si>
  <si>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</si>
  <si>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</si>
  <si>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</si>
  <si>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</si>
  <si>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</si>
  <si>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</si>
  <si>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</si>
  <si>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</si>
  <si>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</si>
  <si>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</si>
  <si>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</si>
  <si>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</si>
  <si>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391</t>
  </si>
  <si>
    <t>Constructii</t>
  </si>
  <si>
    <t>71.01.01</t>
  </si>
  <si>
    <t>393</t>
  </si>
  <si>
    <t>Mobilier, aparatura birotica si alte active corporale</t>
  </si>
  <si>
    <t>71.01.03</t>
  </si>
  <si>
    <t>394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</si>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</sst>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D11+D24</f>
        <v>1012682</v>
      </c>
      <c r="E10" s="11">
        <f>E11+E24</f>
        <v>1012682</v>
      </c>
      <c r="F10" s="11">
        <f>F11+F24</f>
        <v>657612</v>
      </c>
      <c r="G10" s="11">
        <f>G11+G24</f>
        <v>657612</v>
      </c>
      <c r="H10" s="11">
        <f>H11+H24</f>
        <v>657612</v>
      </c>
      <c r="I10" s="11">
        <f>I11+I24</f>
        <v>441518</v>
      </c>
      <c r="J10" s="11">
        <f>H10-I10</f>
        <v>216094</v>
      </c>
      <c r="K10" s="11">
        <f>K11+K24</f>
        <v>340031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</f>
        <v>755030</v>
      </c>
      <c r="E11" s="11">
        <f>E13</f>
        <v>755030</v>
      </c>
      <c r="F11" s="11">
        <f>F13</f>
        <v>399960</v>
      </c>
      <c r="G11" s="11">
        <f>G13</f>
        <v>399960</v>
      </c>
      <c r="H11" s="11">
        <f>H13</f>
        <v>399960</v>
      </c>
      <c r="I11" s="11">
        <f>I13</f>
        <v>336205</v>
      </c>
      <c r="J11" s="11">
        <f>H11-I11</f>
        <v>63755</v>
      </c>
      <c r="K11" s="11">
        <f>K13</f>
        <v>340031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755030</v>
      </c>
      <c r="E12" s="11">
        <f>E13</f>
        <v>755030</v>
      </c>
      <c r="F12" s="11">
        <f>F13</f>
        <v>399960</v>
      </c>
      <c r="G12" s="11">
        <f>G13</f>
        <v>399960</v>
      </c>
      <c r="H12" s="11">
        <f>H13</f>
        <v>399960</v>
      </c>
      <c r="I12" s="11">
        <f>I13</f>
        <v>336205</v>
      </c>
      <c r="J12" s="11">
        <f>H12-I12</f>
        <v>63755</v>
      </c>
      <c r="K12" s="11">
        <f>K13</f>
        <v>340031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D14+D18</f>
        <v>755030</v>
      </c>
      <c r="E13" s="11">
        <f>E14+E18</f>
        <v>755030</v>
      </c>
      <c r="F13" s="11">
        <f>F14+F18</f>
        <v>399960</v>
      </c>
      <c r="G13" s="11">
        <f>G14+G18</f>
        <v>399960</v>
      </c>
      <c r="H13" s="11">
        <f>H14+H18</f>
        <v>399960</v>
      </c>
      <c r="I13" s="11">
        <f>I14+I18</f>
        <v>336205</v>
      </c>
      <c r="J13" s="11">
        <f>H13-I13</f>
        <v>63755</v>
      </c>
      <c r="K13" s="11">
        <f>K14+K18</f>
        <v>340031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</f>
        <v>615925</v>
      </c>
      <c r="E14" s="11">
        <f>E15+E16+E17</f>
        <v>615925</v>
      </c>
      <c r="F14" s="11">
        <f>F15+F16+F17</f>
        <v>324975</v>
      </c>
      <c r="G14" s="11">
        <f>G15+G16+G17</f>
        <v>324975</v>
      </c>
      <c r="H14" s="11">
        <f>H15+H16+H17</f>
        <v>324975</v>
      </c>
      <c r="I14" s="11">
        <f>I15+I16+I17</f>
        <v>274708</v>
      </c>
      <c r="J14" s="11">
        <f>H14-I14</f>
        <v>50267</v>
      </c>
      <c r="K14" s="11">
        <f>K15+K16+K17</f>
        <v>277494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500925</v>
      </c>
      <c r="E15" s="11">
        <v>500925</v>
      </c>
      <c r="F15" s="11">
        <v>245775</v>
      </c>
      <c r="G15" s="11">
        <v>245775</v>
      </c>
      <c r="H15" s="11">
        <v>245775</v>
      </c>
      <c r="I15" s="11">
        <v>205582</v>
      </c>
      <c r="J15" s="11">
        <f>H15-I15</f>
        <v>40193</v>
      </c>
      <c r="K15" s="11">
        <v>210980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9000</v>
      </c>
      <c r="E16" s="11">
        <v>9000</v>
      </c>
      <c r="F16" s="11">
        <v>6200</v>
      </c>
      <c r="G16" s="11">
        <v>6200</v>
      </c>
      <c r="H16" s="11">
        <v>6200</v>
      </c>
      <c r="I16" s="11">
        <v>4087</v>
      </c>
      <c r="J16" s="11">
        <f>H16-I16</f>
        <v>2113</v>
      </c>
      <c r="K16" s="11">
        <v>4067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106000</v>
      </c>
      <c r="E17" s="11">
        <v>106000</v>
      </c>
      <c r="F17" s="11">
        <v>73000</v>
      </c>
      <c r="G17" s="11">
        <v>73000</v>
      </c>
      <c r="H17" s="11">
        <v>73000</v>
      </c>
      <c r="I17" s="11">
        <v>65039</v>
      </c>
      <c r="J17" s="11">
        <f>H17-I17</f>
        <v>7961</v>
      </c>
      <c r="K17" s="11">
        <v>62447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139105</v>
      </c>
      <c r="E18" s="11">
        <f>E19+E20+E21+E22+E23</f>
        <v>139105</v>
      </c>
      <c r="F18" s="11">
        <f>F19+F20+F21+F22+F23</f>
        <v>74985</v>
      </c>
      <c r="G18" s="11">
        <f>G19+G20+G21+G22+G23</f>
        <v>74985</v>
      </c>
      <c r="H18" s="11">
        <f>H19+H20+H21+H22+H23</f>
        <v>74985</v>
      </c>
      <c r="I18" s="11">
        <f>I19+I20+I21+I22+I23</f>
        <v>61497</v>
      </c>
      <c r="J18" s="11">
        <f>H18-I18</f>
        <v>13488</v>
      </c>
      <c r="K18" s="11">
        <f>K19+K20+K21+K22+K23</f>
        <v>62537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97265</v>
      </c>
      <c r="E19" s="11">
        <v>97265</v>
      </c>
      <c r="F19" s="11">
        <v>52195</v>
      </c>
      <c r="G19" s="11">
        <v>52195</v>
      </c>
      <c r="H19" s="11">
        <v>52195</v>
      </c>
      <c r="I19" s="11">
        <v>43513</v>
      </c>
      <c r="J19" s="11">
        <f>H19-I19</f>
        <v>8682</v>
      </c>
      <c r="K19" s="11">
        <v>44001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3560</v>
      </c>
      <c r="E20" s="11">
        <v>3560</v>
      </c>
      <c r="F20" s="11">
        <v>2030</v>
      </c>
      <c r="G20" s="11">
        <v>2030</v>
      </c>
      <c r="H20" s="11">
        <v>2030</v>
      </c>
      <c r="I20" s="11">
        <v>1289</v>
      </c>
      <c r="J20" s="11">
        <f>H20-I20</f>
        <v>741</v>
      </c>
      <c r="K20" s="11">
        <v>1306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32070</v>
      </c>
      <c r="E21" s="11">
        <v>32070</v>
      </c>
      <c r="F21" s="11">
        <v>17300</v>
      </c>
      <c r="G21" s="11">
        <v>17300</v>
      </c>
      <c r="H21" s="11">
        <v>17300</v>
      </c>
      <c r="I21" s="11">
        <v>14260</v>
      </c>
      <c r="J21" s="11">
        <f>H21-I21</f>
        <v>3040</v>
      </c>
      <c r="K21" s="11">
        <v>14430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v>1120</v>
      </c>
      <c r="E22" s="11">
        <v>1120</v>
      </c>
      <c r="F22" s="11">
        <v>610</v>
      </c>
      <c r="G22" s="11">
        <v>610</v>
      </c>
      <c r="H22" s="11">
        <v>610</v>
      </c>
      <c r="I22" s="11">
        <v>436</v>
      </c>
      <c r="J22" s="11">
        <f>H22-I22</f>
        <v>174</v>
      </c>
      <c r="K22" s="11">
        <v>440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5090</v>
      </c>
      <c r="E23" s="11">
        <v>5090</v>
      </c>
      <c r="F23" s="11">
        <v>2850</v>
      </c>
      <c r="G23" s="11">
        <v>2850</v>
      </c>
      <c r="H23" s="11">
        <v>2850</v>
      </c>
      <c r="I23" s="11">
        <v>1999</v>
      </c>
      <c r="J23" s="11">
        <f>H23-I23</f>
        <v>851</v>
      </c>
      <c r="K23" s="11">
        <v>2360</v>
      </c>
    </row>
    <row r="24" spans="1:12" s="6" customFormat="1" ht="22.5" x14ac:dyDescent="0.25">
      <c r="A24" s="10" t="s">
        <v>61</v>
      </c>
      <c r="B24" s="10" t="s">
        <v>62</v>
      </c>
      <c r="C24" s="10" t="s">
        <v>63</v>
      </c>
      <c r="D24" s="11">
        <f>+D25</f>
        <v>257652</v>
      </c>
      <c r="E24" s="11">
        <f>+E25</f>
        <v>257652</v>
      </c>
      <c r="F24" s="11">
        <f>+F25</f>
        <v>257652</v>
      </c>
      <c r="G24" s="11">
        <f>+G25</f>
        <v>257652</v>
      </c>
      <c r="H24" s="11">
        <f>+H25</f>
        <v>257652</v>
      </c>
      <c r="I24" s="11">
        <f>+I25</f>
        <v>105313</v>
      </c>
      <c r="J24" s="11">
        <f>H24-I24</f>
        <v>152339</v>
      </c>
      <c r="K24" s="11">
        <f>+K25</f>
        <v>0</v>
      </c>
    </row>
    <row r="25" spans="1:12" s="6" customFormat="1" x14ac:dyDescent="0.25">
      <c r="A25" s="10" t="s">
        <v>64</v>
      </c>
      <c r="B25" s="10" t="s">
        <v>65</v>
      </c>
      <c r="C25" s="10" t="s">
        <v>66</v>
      </c>
      <c r="D25" s="11">
        <f>D26</f>
        <v>257652</v>
      </c>
      <c r="E25" s="11">
        <f>E26</f>
        <v>257652</v>
      </c>
      <c r="F25" s="11">
        <f>F26</f>
        <v>257652</v>
      </c>
      <c r="G25" s="11">
        <f>G26</f>
        <v>257652</v>
      </c>
      <c r="H25" s="11">
        <f>H26</f>
        <v>257652</v>
      </c>
      <c r="I25" s="11">
        <f>I26</f>
        <v>105313</v>
      </c>
      <c r="J25" s="11">
        <f>H25-I25</f>
        <v>152339</v>
      </c>
      <c r="K25" s="11">
        <f>K26</f>
        <v>0</v>
      </c>
    </row>
    <row r="26" spans="1:12" s="6" customFormat="1" ht="22.5" x14ac:dyDescent="0.25">
      <c r="A26" s="10" t="s">
        <v>67</v>
      </c>
      <c r="B26" s="10" t="s">
        <v>68</v>
      </c>
      <c r="C26" s="10" t="s">
        <v>69</v>
      </c>
      <c r="D26" s="11">
        <f>D27</f>
        <v>257652</v>
      </c>
      <c r="E26" s="11">
        <f>E27</f>
        <v>257652</v>
      </c>
      <c r="F26" s="11">
        <f>F27</f>
        <v>257652</v>
      </c>
      <c r="G26" s="11">
        <f>G27</f>
        <v>257652</v>
      </c>
      <c r="H26" s="11">
        <f>H27</f>
        <v>257652</v>
      </c>
      <c r="I26" s="11">
        <f>I27</f>
        <v>105313</v>
      </c>
      <c r="J26" s="11">
        <f>H26-I26</f>
        <v>152339</v>
      </c>
      <c r="K26" s="11">
        <f>K27</f>
        <v>0</v>
      </c>
    </row>
    <row r="27" spans="1:12" s="6" customFormat="1" x14ac:dyDescent="0.25">
      <c r="A27" s="10" t="s">
        <v>70</v>
      </c>
      <c r="B27" s="10" t="s">
        <v>71</v>
      </c>
      <c r="C27" s="10" t="s">
        <v>72</v>
      </c>
      <c r="D27" s="11">
        <f>D28+D29+D30</f>
        <v>257652</v>
      </c>
      <c r="E27" s="11">
        <f>E28+E29+E30</f>
        <v>257652</v>
      </c>
      <c r="F27" s="11">
        <f>F28+F29+F30</f>
        <v>257652</v>
      </c>
      <c r="G27" s="11">
        <f>G28+G29+G30</f>
        <v>257652</v>
      </c>
      <c r="H27" s="11">
        <f>H28+H29+H30</f>
        <v>257652</v>
      </c>
      <c r="I27" s="11">
        <f>I28+I29+I30</f>
        <v>105313</v>
      </c>
      <c r="J27" s="11">
        <f>H27-I27</f>
        <v>152339</v>
      </c>
      <c r="K27" s="11">
        <f>K28+K29+K30</f>
        <v>0</v>
      </c>
    </row>
    <row r="28" spans="1:12" s="6" customFormat="1" x14ac:dyDescent="0.25">
      <c r="A28" s="10" t="s">
        <v>73</v>
      </c>
      <c r="B28" s="10" t="s">
        <v>74</v>
      </c>
      <c r="C28" s="10" t="s">
        <v>75</v>
      </c>
      <c r="D28" s="11">
        <v>145000</v>
      </c>
      <c r="E28" s="11">
        <v>145000</v>
      </c>
      <c r="F28" s="11">
        <v>145000</v>
      </c>
      <c r="G28" s="11">
        <v>145000</v>
      </c>
      <c r="H28" s="11">
        <v>145000</v>
      </c>
      <c r="I28" s="11">
        <v>0</v>
      </c>
      <c r="J28" s="11">
        <f>H28-I28</f>
        <v>145000</v>
      </c>
      <c r="K28" s="11">
        <v>0</v>
      </c>
    </row>
    <row r="29" spans="1:12" s="6" customFormat="1" ht="22.5" x14ac:dyDescent="0.25">
      <c r="A29" s="10" t="s">
        <v>76</v>
      </c>
      <c r="B29" s="10" t="s">
        <v>77</v>
      </c>
      <c r="C29" s="10" t="s">
        <v>78</v>
      </c>
      <c r="D29" s="11">
        <v>5000</v>
      </c>
      <c r="E29" s="11">
        <v>5000</v>
      </c>
      <c r="F29" s="11">
        <v>5000</v>
      </c>
      <c r="G29" s="11">
        <v>5000</v>
      </c>
      <c r="H29" s="11">
        <v>5000</v>
      </c>
      <c r="I29" s="11">
        <v>0</v>
      </c>
      <c r="J29" s="11">
        <f>H29-I29</f>
        <v>5000</v>
      </c>
      <c r="K29" s="11">
        <v>0</v>
      </c>
    </row>
    <row r="30" spans="1:12" s="6" customFormat="1" x14ac:dyDescent="0.25">
      <c r="A30" s="10" t="s">
        <v>79</v>
      </c>
      <c r="B30" s="10" t="s">
        <v>80</v>
      </c>
      <c r="C30" s="10" t="s">
        <v>81</v>
      </c>
      <c r="D30" s="11">
        <v>107652</v>
      </c>
      <c r="E30" s="11">
        <v>107652</v>
      </c>
      <c r="F30" s="11">
        <v>107652</v>
      </c>
      <c r="G30" s="11">
        <v>107652</v>
      </c>
      <c r="H30" s="11">
        <v>107652</v>
      </c>
      <c r="I30" s="11">
        <v>105313</v>
      </c>
      <c r="J30" s="11">
        <f>H30-I30</f>
        <v>2339</v>
      </c>
      <c r="K30" s="11">
        <v>0</v>
      </c>
    </row>
    <row r="31" spans="1:12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</row>
    <row r="32" spans="1:12" x14ac:dyDescent="0.25">
      <c r="A32" s="13" t="s">
        <v>82</v>
      </c>
      <c r="B32" s="13"/>
      <c r="C32" s="13"/>
      <c r="D32" s="13"/>
      <c r="E32" s="13" t="s">
        <v>84</v>
      </c>
      <c r="F32" s="13"/>
      <c r="G32" s="13"/>
      <c r="H32" s="13"/>
      <c r="I32" s="13" t="s">
        <v>85</v>
      </c>
      <c r="J32" s="13"/>
      <c r="K32" s="13"/>
      <c r="L32" s="13"/>
    </row>
    <row r="33" spans="1:12" x14ac:dyDescent="0.25">
      <c r="A33" s="3" t="s">
        <v>83</v>
      </c>
      <c r="B33" s="3"/>
      <c r="C33" s="3"/>
      <c r="D33" s="3"/>
      <c r="E33" s="3"/>
      <c r="F33" s="3"/>
      <c r="G33" s="3"/>
      <c r="H33" s="3"/>
      <c r="I33" s="3" t="s">
        <v>86</v>
      </c>
      <c r="J33" s="3"/>
      <c r="K33" s="3"/>
      <c r="L33" s="3"/>
    </row>
    <row r="63" spans="1:20" x14ac:dyDescent="0.25">
      <c r="A63" s="12"/>
      <c r="B63" s="12"/>
      <c r="C63" s="12"/>
      <c r="D63" s="12"/>
      <c r="I63" s="12"/>
      <c r="J63" s="12"/>
      <c r="K63" s="12"/>
      <c r="L63" s="12"/>
      <c r="Q63" s="12"/>
      <c r="R63" s="12"/>
      <c r="S63" s="12"/>
      <c r="T63" s="12"/>
    </row>
  </sheetData>
  <mergeCells count="21">
    <mergeCell ref="A32:D32"/>
    <mergeCell ref="A33:D33"/>
    <mergeCell ref="E32:H32"/>
    <mergeCell ref="E33:H33"/>
    <mergeCell ref="I32:L32"/>
    <mergeCell ref="I33:L3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2017-07-26T07:56:10Z</dcterms:created>
  <dcterms:modified xsi:type="dcterms:W3CDTF">2017-07-26T07:56:12Z</dcterms:modified>
</cp:coreProperties>
</file>